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tabRatio="598" activeTab="0"/>
  </bookViews>
  <sheets>
    <sheet name="1" sheetId="1" r:id="rId1"/>
    <sheet name="2" sheetId="2" r:id="rId2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<sst xmlns="http://schemas.openxmlformats.org/spreadsheetml/2006/main" count="140" uniqueCount="132">
  <si>
    <t>Наименование</t>
  </si>
  <si>
    <t>Код БК</t>
  </si>
  <si>
    <t>Налог на доходы физических лиц</t>
  </si>
  <si>
    <t>1 05 03011 01 0000 110</t>
  </si>
  <si>
    <t>1 05 03012 01 0000 110</t>
  </si>
  <si>
    <t>Итого доходов</t>
  </si>
  <si>
    <t>НАЛОГИ НА ПРИБЫЛЬ, ДОХОДЫ</t>
  </si>
  <si>
    <t>НАЛОГИ НА СОВОКУПНЫЙ ДОХОД</t>
  </si>
  <si>
    <t>*Единый сельскохозяйственный налог, уплачиваемый крестьянскими хозяйствами и индивидуальными предпринимателями</t>
  </si>
  <si>
    <t>Единый сельскохозяйственный налог</t>
  </si>
  <si>
    <t>*Единый сельскохозяйственный налог, уплачиваемый организациями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</si>
  <si>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</si>
  <si>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</si>
  <si>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ИМУЩЕСТВО</t>
  </si>
  <si>
    <t>Налог на имущество физических лиц</t>
  </si>
  <si>
    <t xml:space="preserve">Земельный налог </t>
  </si>
  <si>
    <t xml:space="preserve">         1 19 05000 10 0000 151 </t>
  </si>
  <si>
    <t>Возврат остатков субсидий и субвенций из бюджетов поселений</t>
  </si>
  <si>
    <t>Налог на имущество физических лиц, взимаемый по ставкам, применяемым к объектам налогооблажения, расположенных в границах поселений.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</si>
  <si>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</si>
  <si>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</si>
  <si>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 xml:space="preserve"> 1 11 05025 10 0000 120</t>
  </si>
  <si>
    <t>Доходы, получаемые в виде арендной платы, а также средста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</si>
  <si>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 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</si>
  <si>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 </t>
  </si>
  <si>
    <t xml:space="preserve"> 1 14  00000 00 0000 000</t>
  </si>
  <si>
    <t>ДОХОДЫ ОТ ПРОДАЖИ МАТЕРИАЛЬНЫХ И НЕМАТЕРИАЛЬНЫХ АКТИВОВ</t>
  </si>
  <si>
    <t>Доходы, от продажи земельных участков, находящихся в государственной и муниципальной собственности (за 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</si>
  <si>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</si>
  <si>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         1 19 00000 10 0000 000 </t>
  </si>
  <si>
    <t>ВОЗВРАТ ОСТАТКОВ СУБСИДИЙ И СУБВЕНЦИЙ ПРОШЛЫХ ЛЕТ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</si>
  <si>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</si>
  <si>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НАЛОГОВЫЕ И НЕНАЛОГОВЫЕ ДОХОДЫ </t>
  </si>
  <si>
    <t xml:space="preserve">         1 18 05030 10 0000 151 </t>
  </si>
  <si>
    <t>Доходы бюджетов поселений от возврата остатков субсидий и субвенцийпрошлых лет из бюджетов муниципальных районов</t>
  </si>
  <si>
    <t xml:space="preserve">         1 18 00000 00 0000 000 </t>
  </si>
  <si>
    <t>ДОХОДЫ БЮДЖЕТОВ БЮДЖЕТНОЙ СИСТЕМЫ РОССИЙСКОЙ ФЕДЕРАЦИИ ОТ ВОЗВРАТА ОСТАТКОВ СУБСИДИЙ И СУБВЕНЦИЙ ПРОШЛЫХ ЛЕТ</t>
  </si>
  <si>
    <t xml:space="preserve"> 1 16 90000 00 0000 140</t>
  </si>
  <si>
    <t>Прочие поступления от денежных взысканий (штрафов) и иных сумм в возмещение ущерба, зачисляемыев бюджеты поселений</t>
  </si>
  <si>
    <t>Прочие поступления от денежных взысканий (штрафов) и иных сумм в возмещение ущерба.</t>
  </si>
  <si>
    <t>1 16 90050 10 000 140</t>
  </si>
  <si>
    <t xml:space="preserve"> 1 14 06014 10 0000 430</t>
  </si>
  <si>
    <t xml:space="preserve"> 1 14 06010 00 0000 430</t>
  </si>
  <si>
    <t xml:space="preserve"> 1 14 06000 00 0000 430</t>
  </si>
  <si>
    <t>1 09 04000 00 0000 110</t>
  </si>
  <si>
    <t>1 09 04050 10 0000 110</t>
  </si>
  <si>
    <t>Налоги на имущество</t>
  </si>
  <si>
    <t>Причие поступления от денежных взысканий (штрафов) и иных сумм в возмещение ущерба</t>
  </si>
  <si>
    <t xml:space="preserve"> 1 16 90050 10 0000 140</t>
  </si>
  <si>
    <t>Причие поступления от денежных взысканий (штрафов) и иных сумм в возмещение ущерба, зачисляемые в бюджеты поселений</t>
  </si>
  <si>
    <t xml:space="preserve"> 1 16 00000 00 0000 000</t>
  </si>
  <si>
    <t>ШТРАФЫ,САНКЦИИ,ВОЗМЕЩЕНИЕ УЩЕРБА</t>
  </si>
  <si>
    <t xml:space="preserve"> 1 14 00000 00 0000 000</t>
  </si>
  <si>
    <t>ДОХОДЫ ОТ ОКАЗАНИЯ ПЛАТНЫХ УСЛУГ И КОМПЕНСАЦИИ ЗАТРАТ ГОСУДАРСТВА</t>
  </si>
  <si>
    <t>Доходы от продажи нематериальных активов, находящихся в собственности поселений</t>
  </si>
  <si>
    <t xml:space="preserve"> 1 14 04050 10 0000 420</t>
  </si>
  <si>
    <t>Доходы от нематериальных активов</t>
  </si>
  <si>
    <t>1 17 000000 00 0000 000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</si>
  <si>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</si>
  <si>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атакже имущества муниципальных унитарных предприятий, в том числе казенных)</t>
  </si>
  <si>
    <t>Субвенции бюджетам поселений на выполнение передаваемых полномочий субъектов Российской Федерации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</si>
  <si>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</si>
  <si>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</si>
  <si>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</si>
  <si>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>Земельный налог (по обязательствам, возникшим до 1 января 2006 года),мобилизуемый на территориях поселений</t>
  </si>
  <si>
    <t>Земельный налог (по обязательствам, возникшим до 1 января 2006 года)</t>
  </si>
  <si>
    <t>1 09 04050 00 0000 110</t>
  </si>
  <si>
    <t xml:space="preserve">Прочие доходы от оказания платных услуг(работ) получателями средств бюджетов поселений </t>
  </si>
  <si>
    <t xml:space="preserve"> 1 14 06013 10 0000 430</t>
  </si>
  <si>
    <t>Налог на доходы физических лиц с доходов, источником которых является агент,за исключением доходов в отношении которых исчисление уплата налога осуществляется в соответствии со статьями 227,227.1 и 228 Налогового кодекса Российской Федерации</t>
  </si>
  <si>
    <t>Субвенции бюджетам  на осуществление первичного воинского учеау на территориях,где отсутствуют военные комиссариаты</t>
  </si>
  <si>
    <t>Субвенции бюджетам поселений на осуществление первичному воинскому учету на территориях,где отсутствуют военные комиссариаты</t>
  </si>
  <si>
    <t xml:space="preserve"> 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 занимающихся частной практикой 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</si>
  <si>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расположенны в границах поселений, а также средства от продажи права на заключение договоров аренды указанных земельных участков.</t>
  </si>
  <si>
    <t>Доходы от оказания платных услуг(работ)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</si>
  <si>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</si>
  <si>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Возврат остатков субсидий,субвенций и иных межбюджетных трансфертов,имеющих целевое назначение прошлых лет из бюджетов поселений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</si>
  <si>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</si>
  <si>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товары ( работы, услуги), реализуемые на территории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</si>
  <si>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</si>
  <si>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или карбюраторных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</si>
  <si>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</si>
  <si>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</si>
  <si>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 Приложение № 1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</si>
  <si>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</si>
  <si>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</si>
  <si>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</si>
  <si>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</si>
  <si>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</si>
  <si>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</si>
  <si>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</si>
  <si>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1 01 02030 01 0000110</t>
  </si>
  <si>
    <t xml:space="preserve"> 1 01 02020 01 0000110</t>
  </si>
  <si>
    <t xml:space="preserve"> 1 01 02010 01 0000110</t>
  </si>
  <si>
    <t xml:space="preserve"> 1 01 02000 01 0000110</t>
  </si>
  <si>
    <t xml:space="preserve"> 1 00 00000 00 0000000</t>
  </si>
  <si>
    <t>1 01 03000 00 0000000</t>
  </si>
  <si>
    <t>1 03 02230 01 0000110</t>
  </si>
  <si>
    <t>1 03 02240 01 0000110</t>
  </si>
  <si>
    <t>1 03 02250 01 0000110</t>
  </si>
  <si>
    <t>1 03 02260 01 0000110</t>
  </si>
  <si>
    <t xml:space="preserve">1 08 00000 00 0000000 </t>
  </si>
  <si>
    <t>1 08 04000 01 0000110</t>
  </si>
  <si>
    <t xml:space="preserve">1 08 04020 01 0000110 </t>
  </si>
  <si>
    <t xml:space="preserve"> 1 05 00000 00 0000000</t>
  </si>
  <si>
    <t xml:space="preserve"> 1 05 03000 01 0000110</t>
  </si>
  <si>
    <t xml:space="preserve"> 1 05 03010 01 0000110</t>
  </si>
  <si>
    <t>1 06 00000 00 0000000</t>
  </si>
  <si>
    <t>1 06 01000 00 0000110</t>
  </si>
  <si>
    <t>1 06 01030 10 0000110</t>
  </si>
  <si>
    <t>1 06 06000 00 0000110</t>
  </si>
  <si>
    <t>1 06 06033 10 0000110</t>
  </si>
  <si>
    <t>1 06 06043 10 0000110</t>
  </si>
  <si>
    <t xml:space="preserve"> 1 11 00000 00 0000000</t>
  </si>
  <si>
    <t xml:space="preserve"> 1 11 05000 00 0000120</t>
  </si>
  <si>
    <t xml:space="preserve"> 1 11 05010 00 0000120</t>
  </si>
  <si>
    <t xml:space="preserve"> 1 11 05013 10 0000120</t>
  </si>
  <si>
    <t xml:space="preserve"> 1 11 09000 00 0000120</t>
  </si>
  <si>
    <t xml:space="preserve"> 1 11 09045 10 0000120</t>
  </si>
  <si>
    <t xml:space="preserve"> 1 13 00000 00 0000130</t>
  </si>
  <si>
    <t xml:space="preserve"> 1 13 01000 00 0000130</t>
  </si>
  <si>
    <t xml:space="preserve"> 1 13 01995 10 0000130</t>
  </si>
  <si>
    <t xml:space="preserve"> 2 00 00000 00 0000000</t>
  </si>
  <si>
    <t>Прогнозируемые доходы бюджета Ушаковского поселения на 2017 год.</t>
  </si>
  <si>
    <t>Прогноз на 2017 год</t>
  </si>
  <si>
    <t>2 02 30024 10 0000151</t>
  </si>
  <si>
    <t>2 02 30024 00 0000151</t>
  </si>
  <si>
    <t xml:space="preserve"> 2 02 35118 10 0000151</t>
  </si>
  <si>
    <t>Глава, председатель Думы Ушаковского</t>
  </si>
  <si>
    <t>муниципального образования</t>
  </si>
  <si>
    <t>А.С.Кузнецов</t>
  </si>
  <si>
    <t xml:space="preserve">                                                                                                          к решению Думы Ушаковского муниципального  образования от 26.04.2017. № 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</si>
</sst>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[$-FC19]d\ mmmm\ yyyy\ &quot;г.&quot;"/>
    <numFmt numFmtId="177" formatCode="dd\.mm\.yyyy"/>
    <numFmt numFmtId="178" formatCode="#,##0.00_ ;\-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3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4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4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173" fontId="2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vertical="center"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173" fontId="2" fillId="0" borderId="14" xfId="0" applyNumberFormat="1" applyFont="1" applyBorder="1" applyAlignment="1">
      <alignment horizontal="right"/>
    </xf>
    <xf numFmtId="173" fontId="2" fillId="0" borderId="14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showGridLines="0" tabSelected="1" workbookViewId="0" topLeftCell="A1">
      <selection activeCell="N9" sqref="N9"/>
    </sheetView>
  </sheetViews>
  <sheetFormatPr defaultColWidth="9.00390625" defaultRowHeight="12.75"/>
  <cols>
    <col min="1" max="1" width="55.625" style="2" customWidth="1"/>
    <col min="2" max="2" width="6.875" style="2" customWidth="1"/>
    <col min="3" max="3" width="24.625" style="35" customWidth="1"/>
    <col min="4" max="4" width="13.00390625" style="55" customWidth="1"/>
    <col min="5" max="5" width="10.125" style="2" customWidth="1"/>
    <col min="6" max="16384" width="9.125" style="2" customWidth="1"/>
  </cols>
  <sheetData>
    <row r="1" spans="3:4" ht="15.75">
      <c r="C1" s="58" t="s">
        <v>83</v>
      </c>
      <c r="D1" s="58"/>
    </row>
    <row r="2" spans="1:4" ht="37.5" customHeight="1">
      <c r="A2" s="57" t="s">
        <v>131</v>
      </c>
      <c r="B2" s="57"/>
      <c r="C2" s="57"/>
      <c r="D2" s="57"/>
    </row>
    <row r="3" spans="1:4" ht="48.75" customHeight="1">
      <c r="A3" s="56" t="s">
        <v>123</v>
      </c>
      <c r="B3" s="56"/>
      <c r="C3" s="56"/>
      <c r="D3" s="56"/>
    </row>
    <row r="4" spans="1:4" ht="43.5" customHeight="1">
      <c r="A4" s="1" t="s">
        <v>0</v>
      </c>
      <c r="B4" s="1"/>
      <c r="C4" s="32" t="s">
        <v>1</v>
      </c>
      <c r="D4" s="44" t="s">
        <v>124</v>
      </c>
    </row>
    <row r="5" spans="1:4" ht="31.5" customHeight="1">
      <c r="A5" s="3" t="s">
        <v>32</v>
      </c>
      <c r="B5" s="3"/>
      <c r="C5" s="33" t="s">
        <v>95</v>
      </c>
      <c r="D5" s="45">
        <f>D7+D11+D19+D24+D33+D56+D16</f>
        <v>51516.6</v>
      </c>
    </row>
    <row r="6" spans="1:4" ht="23.25" customHeight="1">
      <c r="A6" s="17" t="s">
        <v>6</v>
      </c>
      <c r="B6" s="17"/>
      <c r="C6" s="34"/>
      <c r="D6" s="46"/>
    </row>
    <row r="7" spans="1:4" ht="15.75">
      <c r="A7" s="20" t="s">
        <v>2</v>
      </c>
      <c r="B7" s="20"/>
      <c r="C7" s="21" t="s">
        <v>94</v>
      </c>
      <c r="D7" s="47">
        <f>D8+D9+D10</f>
        <v>4242.3</v>
      </c>
    </row>
    <row r="8" spans="1:4" ht="94.5">
      <c r="A8" s="8" t="s">
        <v>69</v>
      </c>
      <c r="B8" s="25">
        <v>182</v>
      </c>
      <c r="C8" s="5" t="s">
        <v>93</v>
      </c>
      <c r="D8" s="48">
        <v>4196.5</v>
      </c>
    </row>
    <row r="9" spans="1:4" ht="141.75">
      <c r="A9" s="6" t="s">
        <v>72</v>
      </c>
      <c r="B9" s="25">
        <v>182</v>
      </c>
      <c r="C9" s="5" t="s">
        <v>92</v>
      </c>
      <c r="D9" s="48">
        <v>14.3</v>
      </c>
    </row>
    <row r="10" spans="1:4" ht="75" customHeight="1">
      <c r="A10" s="6" t="s">
        <v>77</v>
      </c>
      <c r="B10" s="25">
        <v>182</v>
      </c>
      <c r="C10" s="5" t="s">
        <v>91</v>
      </c>
      <c r="D10" s="48">
        <v>31.5</v>
      </c>
    </row>
    <row r="11" spans="1:4" ht="54" customHeight="1">
      <c r="A11" s="23" t="s">
        <v>78</v>
      </c>
      <c r="B11" s="31">
        <v>100</v>
      </c>
      <c r="C11" s="21" t="s">
        <v>96</v>
      </c>
      <c r="D11" s="47">
        <f>D12+D13+D14+D15</f>
        <v>1175.6</v>
      </c>
    </row>
    <row r="12" spans="1:4" ht="54" customHeight="1">
      <c r="A12" s="6" t="s">
        <v>79</v>
      </c>
      <c r="B12" s="25">
        <v>100</v>
      </c>
      <c r="C12" s="5" t="s">
        <v>97</v>
      </c>
      <c r="D12" s="43">
        <v>377.6</v>
      </c>
    </row>
    <row r="13" spans="1:4" ht="71.25" customHeight="1">
      <c r="A13" s="6" t="s">
        <v>80</v>
      </c>
      <c r="B13" s="25">
        <v>100</v>
      </c>
      <c r="C13" s="5" t="s">
        <v>98</v>
      </c>
      <c r="D13" s="43">
        <v>6</v>
      </c>
    </row>
    <row r="14" spans="1:4" ht="66" customHeight="1">
      <c r="A14" s="6" t="s">
        <v>81</v>
      </c>
      <c r="B14" s="25">
        <v>100</v>
      </c>
      <c r="C14" s="5" t="s">
        <v>99</v>
      </c>
      <c r="D14" s="43">
        <v>792</v>
      </c>
    </row>
    <row r="15" spans="1:4" ht="61.5" customHeight="1">
      <c r="A15" s="6" t="s">
        <v>82</v>
      </c>
      <c r="B15" s="25">
        <v>100</v>
      </c>
      <c r="C15" s="5" t="s">
        <v>100</v>
      </c>
      <c r="D15" s="43"/>
    </row>
    <row r="16" spans="1:4" ht="29.25" customHeight="1">
      <c r="A16" s="40" t="s">
        <v>84</v>
      </c>
      <c r="B16" s="31">
        <v>182</v>
      </c>
      <c r="C16" s="21" t="s">
        <v>101</v>
      </c>
      <c r="D16" s="47">
        <f>D17</f>
        <v>50</v>
      </c>
    </row>
    <row r="17" spans="1:4" ht="61.5" customHeight="1">
      <c r="A17" s="39" t="s">
        <v>85</v>
      </c>
      <c r="B17" s="25">
        <v>182</v>
      </c>
      <c r="C17" s="5" t="s">
        <v>102</v>
      </c>
      <c r="D17" s="43">
        <f>D18</f>
        <v>50</v>
      </c>
    </row>
    <row r="18" spans="1:4" ht="61.5" customHeight="1">
      <c r="A18" s="37" t="s">
        <v>86</v>
      </c>
      <c r="B18" s="25">
        <v>182</v>
      </c>
      <c r="C18" s="5" t="s">
        <v>103</v>
      </c>
      <c r="D18" s="43">
        <v>50</v>
      </c>
    </row>
    <row r="19" spans="1:4" ht="15.75" customHeight="1">
      <c r="A19" s="20" t="s">
        <v>7</v>
      </c>
      <c r="B19" s="20"/>
      <c r="C19" s="21" t="s">
        <v>104</v>
      </c>
      <c r="D19" s="47">
        <f>+D20</f>
        <v>65</v>
      </c>
    </row>
    <row r="20" spans="1:4" ht="15.75" customHeight="1">
      <c r="A20" s="4" t="s">
        <v>9</v>
      </c>
      <c r="B20" s="4"/>
      <c r="C20" s="5" t="s">
        <v>105</v>
      </c>
      <c r="D20" s="48">
        <f>D23</f>
        <v>65</v>
      </c>
    </row>
    <row r="21" spans="1:4" ht="31.5" customHeight="1" hidden="1">
      <c r="A21" s="7" t="s">
        <v>10</v>
      </c>
      <c r="B21" s="7"/>
      <c r="C21" s="5" t="s">
        <v>3</v>
      </c>
      <c r="D21" s="48">
        <v>87</v>
      </c>
    </row>
    <row r="22" spans="1:4" ht="47.25" customHeight="1" hidden="1">
      <c r="A22" s="7" t="s">
        <v>8</v>
      </c>
      <c r="B22" s="7"/>
      <c r="C22" s="5" t="s">
        <v>4</v>
      </c>
      <c r="D22" s="48"/>
    </row>
    <row r="23" spans="1:4" ht="18" customHeight="1">
      <c r="A23" s="4" t="s">
        <v>9</v>
      </c>
      <c r="B23" s="26">
        <v>182</v>
      </c>
      <c r="C23" s="5" t="s">
        <v>106</v>
      </c>
      <c r="D23" s="48">
        <v>65</v>
      </c>
    </row>
    <row r="24" spans="1:4" ht="15.75">
      <c r="A24" s="22" t="s">
        <v>13</v>
      </c>
      <c r="B24" s="22"/>
      <c r="C24" s="21" t="s">
        <v>107</v>
      </c>
      <c r="D24" s="47">
        <f>D25+D27</f>
        <v>45443.7</v>
      </c>
    </row>
    <row r="25" spans="1:4" ht="15.75">
      <c r="A25" s="7" t="s">
        <v>14</v>
      </c>
      <c r="B25" s="7"/>
      <c r="C25" s="5" t="s">
        <v>108</v>
      </c>
      <c r="D25" s="48">
        <f>D26</f>
        <v>5385.7</v>
      </c>
    </row>
    <row r="26" spans="1:4" ht="47.25">
      <c r="A26" s="7" t="s">
        <v>18</v>
      </c>
      <c r="B26" s="27">
        <v>182</v>
      </c>
      <c r="C26" s="5" t="s">
        <v>109</v>
      </c>
      <c r="D26" s="48">
        <v>5385.7</v>
      </c>
    </row>
    <row r="27" spans="1:4" ht="18.75">
      <c r="A27" s="36" t="s">
        <v>15</v>
      </c>
      <c r="B27" s="7"/>
      <c r="C27" s="5" t="s">
        <v>110</v>
      </c>
      <c r="D27" s="48">
        <f>D28+D29</f>
        <v>40058</v>
      </c>
    </row>
    <row r="28" spans="1:4" ht="52.5" customHeight="1">
      <c r="A28" s="18" t="s">
        <v>89</v>
      </c>
      <c r="B28" s="27">
        <v>182</v>
      </c>
      <c r="C28" s="5" t="s">
        <v>111</v>
      </c>
      <c r="D28" s="48">
        <v>18645</v>
      </c>
    </row>
    <row r="29" spans="1:4" ht="47.25">
      <c r="A29" s="42" t="s">
        <v>90</v>
      </c>
      <c r="B29" s="27">
        <v>182</v>
      </c>
      <c r="C29" s="5" t="s">
        <v>112</v>
      </c>
      <c r="D29" s="48">
        <v>21413</v>
      </c>
    </row>
    <row r="30" spans="1:4" ht="15.75" hidden="1">
      <c r="A30" s="7" t="s">
        <v>46</v>
      </c>
      <c r="B30" s="7"/>
      <c r="C30" s="5" t="s">
        <v>44</v>
      </c>
      <c r="D30" s="48">
        <f>D31</f>
        <v>0</v>
      </c>
    </row>
    <row r="31" spans="1:4" ht="44.25" customHeight="1" hidden="1">
      <c r="A31" s="7" t="s">
        <v>65</v>
      </c>
      <c r="B31" s="7"/>
      <c r="C31" s="5" t="s">
        <v>66</v>
      </c>
      <c r="D31" s="48">
        <f>D32</f>
        <v>0</v>
      </c>
    </row>
    <row r="32" spans="1:4" ht="44.25" customHeight="1" hidden="1">
      <c r="A32" s="7" t="s">
        <v>64</v>
      </c>
      <c r="B32" s="7"/>
      <c r="C32" s="5" t="s">
        <v>45</v>
      </c>
      <c r="D32" s="48"/>
    </row>
    <row r="33" spans="1:4" ht="69" customHeight="1">
      <c r="A33" s="23" t="s">
        <v>11</v>
      </c>
      <c r="B33" s="23">
        <v>733</v>
      </c>
      <c r="C33" s="21" t="s">
        <v>113</v>
      </c>
      <c r="D33" s="47">
        <f>D54</f>
        <v>495</v>
      </c>
    </row>
    <row r="34" spans="1:4" ht="93" customHeight="1">
      <c r="A34" s="6" t="s">
        <v>19</v>
      </c>
      <c r="B34" s="6">
        <v>733</v>
      </c>
      <c r="C34" s="5" t="s">
        <v>114</v>
      </c>
      <c r="D34" s="48">
        <f>D35</f>
        <v>0</v>
      </c>
    </row>
    <row r="35" spans="1:4" ht="78.75">
      <c r="A35" s="6" t="s">
        <v>20</v>
      </c>
      <c r="B35" s="6">
        <v>733</v>
      </c>
      <c r="C35" s="5" t="s">
        <v>115</v>
      </c>
      <c r="D35" s="48">
        <f>D36</f>
        <v>0</v>
      </c>
    </row>
    <row r="36" spans="1:4" ht="97.5" customHeight="1">
      <c r="A36" s="6" t="s">
        <v>73</v>
      </c>
      <c r="B36" s="25">
        <v>707</v>
      </c>
      <c r="C36" s="5" t="s">
        <v>116</v>
      </c>
      <c r="D36" s="43"/>
    </row>
    <row r="37" spans="1:4" ht="126" hidden="1">
      <c r="A37" s="6" t="s">
        <v>24</v>
      </c>
      <c r="B37" s="6"/>
      <c r="C37" s="5" t="s">
        <v>23</v>
      </c>
      <c r="D37" s="48">
        <f>D38</f>
        <v>0</v>
      </c>
    </row>
    <row r="38" spans="1:4" ht="110.25" hidden="1">
      <c r="A38" s="6" t="s">
        <v>22</v>
      </c>
      <c r="B38" s="6"/>
      <c r="C38" s="5" t="s">
        <v>21</v>
      </c>
      <c r="D38" s="48"/>
    </row>
    <row r="39" spans="1:4" ht="68.25" customHeight="1" hidden="1">
      <c r="A39" s="6"/>
      <c r="B39" s="6"/>
      <c r="C39" s="5"/>
      <c r="D39" s="49"/>
    </row>
    <row r="40" spans="1:4" ht="68.25" customHeight="1" hidden="1">
      <c r="A40" s="6"/>
      <c r="B40" s="6"/>
      <c r="C40" s="5"/>
      <c r="D40" s="49"/>
    </row>
    <row r="41" spans="1:4" ht="31.5" hidden="1">
      <c r="A41" s="6" t="s">
        <v>26</v>
      </c>
      <c r="B41" s="6"/>
      <c r="C41" s="5" t="s">
        <v>25</v>
      </c>
      <c r="D41" s="49">
        <f>D42</f>
        <v>0</v>
      </c>
    </row>
    <row r="42" spans="1:4" ht="78" customHeight="1" hidden="1">
      <c r="A42" s="6" t="s">
        <v>27</v>
      </c>
      <c r="B42" s="6"/>
      <c r="C42" s="5" t="s">
        <v>43</v>
      </c>
      <c r="D42" s="49">
        <f>D43</f>
        <v>0</v>
      </c>
    </row>
    <row r="43" spans="1:4" ht="38.25" customHeight="1" hidden="1">
      <c r="A43" s="6" t="s">
        <v>28</v>
      </c>
      <c r="B43" s="6"/>
      <c r="C43" s="5" t="s">
        <v>42</v>
      </c>
      <c r="D43" s="50">
        <f>D44</f>
        <v>0</v>
      </c>
    </row>
    <row r="44" spans="1:4" ht="49.5" customHeight="1" hidden="1">
      <c r="A44" s="6" t="s">
        <v>31</v>
      </c>
      <c r="B44" s="6"/>
      <c r="C44" s="5" t="s">
        <v>41</v>
      </c>
      <c r="D44" s="50"/>
    </row>
    <row r="45" spans="1:4" ht="38.25" customHeight="1" hidden="1">
      <c r="A45" s="6" t="s">
        <v>39</v>
      </c>
      <c r="B45" s="6"/>
      <c r="C45" s="5" t="s">
        <v>37</v>
      </c>
      <c r="D45" s="50"/>
    </row>
    <row r="46" spans="1:4" ht="49.5" customHeight="1" hidden="1">
      <c r="A46" s="6" t="s">
        <v>38</v>
      </c>
      <c r="B46" s="6"/>
      <c r="C46" s="5" t="s">
        <v>40</v>
      </c>
      <c r="D46" s="50"/>
    </row>
    <row r="47" spans="1:4" ht="19.5" customHeight="1" hidden="1">
      <c r="A47" s="6" t="s">
        <v>51</v>
      </c>
      <c r="B47" s="6"/>
      <c r="C47" s="5" t="s">
        <v>50</v>
      </c>
      <c r="D47" s="50">
        <f>D48</f>
        <v>1</v>
      </c>
    </row>
    <row r="48" spans="1:4" ht="31.5" customHeight="1" hidden="1">
      <c r="A48" s="6" t="s">
        <v>47</v>
      </c>
      <c r="B48" s="6"/>
      <c r="C48" s="5" t="s">
        <v>37</v>
      </c>
      <c r="D48" s="50">
        <f>D49</f>
        <v>1</v>
      </c>
    </row>
    <row r="49" spans="1:4" ht="43.5" customHeight="1" hidden="1">
      <c r="A49" s="6" t="s">
        <v>49</v>
      </c>
      <c r="B49" s="6"/>
      <c r="C49" s="5" t="s">
        <v>48</v>
      </c>
      <c r="D49" s="50">
        <v>1</v>
      </c>
    </row>
    <row r="50" spans="1:4" ht="49.5" customHeight="1" hidden="1">
      <c r="A50" s="6" t="s">
        <v>36</v>
      </c>
      <c r="B50" s="6"/>
      <c r="C50" s="5" t="s">
        <v>35</v>
      </c>
      <c r="D50" s="50">
        <f>D51</f>
        <v>130</v>
      </c>
    </row>
    <row r="51" spans="1:4" ht="49.5" customHeight="1" hidden="1">
      <c r="A51" s="6" t="s">
        <v>34</v>
      </c>
      <c r="B51" s="6"/>
      <c r="C51" s="5" t="s">
        <v>33</v>
      </c>
      <c r="D51" s="50">
        <v>130</v>
      </c>
    </row>
    <row r="52" spans="1:4" ht="30" customHeight="1" hidden="1">
      <c r="A52" s="6" t="s">
        <v>30</v>
      </c>
      <c r="B52" s="6"/>
      <c r="C52" s="5" t="s">
        <v>29</v>
      </c>
      <c r="D52" s="50">
        <f>D53</f>
        <v>-160</v>
      </c>
    </row>
    <row r="53" spans="1:4" ht="33.75" customHeight="1" hidden="1">
      <c r="A53" s="6" t="s">
        <v>17</v>
      </c>
      <c r="B53" s="6"/>
      <c r="C53" s="5" t="s">
        <v>16</v>
      </c>
      <c r="D53" s="51">
        <v>-160</v>
      </c>
    </row>
    <row r="54" spans="1:4" ht="98.25" customHeight="1">
      <c r="A54" s="6" t="s">
        <v>58</v>
      </c>
      <c r="B54" s="6"/>
      <c r="C54" s="5" t="s">
        <v>117</v>
      </c>
      <c r="D54" s="51">
        <f>D55</f>
        <v>495</v>
      </c>
    </row>
    <row r="55" spans="1:4" ht="112.5" customHeight="1">
      <c r="A55" s="6" t="s">
        <v>59</v>
      </c>
      <c r="B55" s="25">
        <v>733</v>
      </c>
      <c r="C55" s="5" t="s">
        <v>118</v>
      </c>
      <c r="D55" s="51">
        <v>495</v>
      </c>
    </row>
    <row r="56" spans="1:4" ht="33.75" customHeight="1">
      <c r="A56" s="14" t="s">
        <v>53</v>
      </c>
      <c r="B56" s="14"/>
      <c r="C56" s="15" t="s">
        <v>119</v>
      </c>
      <c r="D56" s="52">
        <f>D58</f>
        <v>45</v>
      </c>
    </row>
    <row r="57" spans="1:4" ht="19.5" customHeight="1">
      <c r="A57" s="18" t="s">
        <v>74</v>
      </c>
      <c r="B57" s="18"/>
      <c r="C57" s="24" t="s">
        <v>120</v>
      </c>
      <c r="D57" s="53">
        <f>D58</f>
        <v>45</v>
      </c>
    </row>
    <row r="58" spans="1:4" ht="32.25" customHeight="1">
      <c r="A58" s="12" t="s">
        <v>67</v>
      </c>
      <c r="B58" s="26">
        <v>733</v>
      </c>
      <c r="C58" s="5" t="s">
        <v>121</v>
      </c>
      <c r="D58" s="51">
        <v>45</v>
      </c>
    </row>
    <row r="59" spans="1:4" ht="33.75" customHeight="1" hidden="1">
      <c r="A59" s="23" t="s">
        <v>26</v>
      </c>
      <c r="B59" s="23"/>
      <c r="C59" s="21" t="s">
        <v>52</v>
      </c>
      <c r="D59" s="52">
        <f>D62+D60</f>
        <v>0</v>
      </c>
    </row>
    <row r="60" spans="1:4" ht="33.75" customHeight="1" hidden="1">
      <c r="A60" s="23" t="s">
        <v>56</v>
      </c>
      <c r="B60" s="23"/>
      <c r="C60" s="5" t="s">
        <v>55</v>
      </c>
      <c r="D60" s="53">
        <f>D61</f>
        <v>0</v>
      </c>
    </row>
    <row r="61" spans="1:4" ht="33.75" customHeight="1" hidden="1">
      <c r="A61" s="17" t="s">
        <v>54</v>
      </c>
      <c r="B61" s="17"/>
      <c r="C61" s="5" t="s">
        <v>55</v>
      </c>
      <c r="D61" s="53"/>
    </row>
    <row r="62" spans="1:4" ht="66" customHeight="1" hidden="1">
      <c r="A62" s="6" t="s">
        <v>75</v>
      </c>
      <c r="B62" s="6"/>
      <c r="C62" s="5" t="s">
        <v>43</v>
      </c>
      <c r="D62" s="51">
        <f>D63</f>
        <v>0</v>
      </c>
    </row>
    <row r="63" spans="1:4" ht="57.75" customHeight="1" hidden="1">
      <c r="A63" s="6" t="s">
        <v>31</v>
      </c>
      <c r="B63" s="25">
        <v>707</v>
      </c>
      <c r="C63" s="5" t="s">
        <v>68</v>
      </c>
      <c r="D63" s="51"/>
    </row>
    <row r="64" spans="1:4" ht="33.75" customHeight="1" hidden="1">
      <c r="A64" s="6"/>
      <c r="B64" s="6"/>
      <c r="C64" s="5" t="s">
        <v>57</v>
      </c>
      <c r="D64" s="51"/>
    </row>
    <row r="65" spans="1:4" s="11" customFormat="1" ht="15.75">
      <c r="A65" s="9" t="s">
        <v>12</v>
      </c>
      <c r="B65" s="9"/>
      <c r="C65" s="10" t="s">
        <v>122</v>
      </c>
      <c r="D65" s="54">
        <f>D66+D69+D68</f>
        <v>300.9</v>
      </c>
    </row>
    <row r="66" spans="1:4" s="11" customFormat="1" ht="47.25">
      <c r="A66" s="41" t="s">
        <v>87</v>
      </c>
      <c r="B66" s="18">
        <v>733</v>
      </c>
      <c r="C66" s="13" t="s">
        <v>126</v>
      </c>
      <c r="D66" s="43">
        <f>D67</f>
        <v>0.7</v>
      </c>
    </row>
    <row r="67" spans="1:4" s="11" customFormat="1" ht="47.25">
      <c r="A67" s="41" t="s">
        <v>88</v>
      </c>
      <c r="B67" s="18">
        <v>733</v>
      </c>
      <c r="C67" s="13" t="s">
        <v>125</v>
      </c>
      <c r="D67" s="43">
        <v>0.7</v>
      </c>
    </row>
    <row r="68" spans="1:4" s="11" customFormat="1" ht="15.75">
      <c r="A68" s="18" t="s">
        <v>61</v>
      </c>
      <c r="B68" s="29">
        <v>733</v>
      </c>
      <c r="C68" s="13" t="s">
        <v>62</v>
      </c>
      <c r="D68" s="43">
        <v>0</v>
      </c>
    </row>
    <row r="69" spans="1:4" s="11" customFormat="1" ht="47.25">
      <c r="A69" s="19" t="s">
        <v>70</v>
      </c>
      <c r="B69" s="19"/>
      <c r="C69" s="13" t="s">
        <v>127</v>
      </c>
      <c r="D69" s="43">
        <f>D70</f>
        <v>300.2</v>
      </c>
    </row>
    <row r="70" spans="1:4" ht="47.25">
      <c r="A70" s="19" t="s">
        <v>71</v>
      </c>
      <c r="B70" s="28">
        <v>733</v>
      </c>
      <c r="C70" s="13" t="s">
        <v>127</v>
      </c>
      <c r="D70" s="48">
        <v>300.2</v>
      </c>
    </row>
    <row r="71" spans="1:4" ht="47.25" customHeight="1" hidden="1">
      <c r="A71" s="19" t="s">
        <v>60</v>
      </c>
      <c r="B71" s="19"/>
      <c r="C71" s="38"/>
      <c r="D71" s="48">
        <v>0</v>
      </c>
    </row>
    <row r="72" spans="1:4" ht="47.25" customHeight="1" hidden="1">
      <c r="A72" s="19" t="s">
        <v>76</v>
      </c>
      <c r="B72" s="28">
        <v>733</v>
      </c>
      <c r="C72" s="13" t="s">
        <v>62</v>
      </c>
      <c r="D72" s="48"/>
    </row>
    <row r="73" spans="1:4" ht="31.5" customHeight="1" hidden="1">
      <c r="A73" s="19" t="s">
        <v>63</v>
      </c>
      <c r="B73" s="19"/>
      <c r="C73" s="38"/>
      <c r="D73" s="48">
        <v>0</v>
      </c>
    </row>
    <row r="74" spans="1:4" ht="15.75">
      <c r="A74" s="9" t="s">
        <v>5</v>
      </c>
      <c r="B74" s="9"/>
      <c r="C74" s="13"/>
      <c r="D74" s="54">
        <f>D5+D65</f>
        <v>51817.5</v>
      </c>
    </row>
    <row r="75" ht="15.75">
      <c r="C75" s="16"/>
    </row>
    <row r="76" ht="15.75">
      <c r="C76" s="30"/>
    </row>
    <row r="77" spans="1:3" ht="15.75">
      <c r="A77" s="2" t="s">
        <v>128</v>
      </c>
      <c r="C77" s="16" t="s">
        <v>130</v>
      </c>
    </row>
    <row r="78" spans="1:3" ht="15.75">
      <c r="A78" s="2" t="s">
        <v>129</v>
      </c>
      <c r="C78" s="16"/>
    </row>
    <row r="79" ht="15.75">
      <c r="C79" s="16"/>
    </row>
    <row r="80" ht="15.75">
      <c r="C80" s="16"/>
    </row>
    <row r="81" ht="15.75">
      <c r="C81" s="16"/>
    </row>
    <row r="82" ht="15.75">
      <c r="C82" s="16"/>
    </row>
    <row r="83" ht="15.75">
      <c r="C83" s="16"/>
    </row>
    <row r="84" ht="15.75">
      <c r="C84" s="16"/>
    </row>
    <row r="85" ht="15.75">
      <c r="C85" s="16"/>
    </row>
    <row r="86" ht="15.75">
      <c r="C86" s="16"/>
    </row>
    <row r="87" ht="15.75">
      <c r="C87" s="16"/>
    </row>
    <row r="88" ht="15.75">
      <c r="C88" s="16"/>
    </row>
    <row r="89" ht="15.75">
      <c r="C89" s="16"/>
    </row>
    <row r="90" ht="15.75">
      <c r="C90" s="16"/>
    </row>
    <row r="91" ht="15.75">
      <c r="C91" s="16"/>
    </row>
    <row r="92" ht="15.75">
      <c r="C92" s="16"/>
    </row>
    <row r="93" ht="15.75">
      <c r="C93" s="16"/>
    </row>
    <row r="94" ht="15.75">
      <c r="C94" s="16"/>
    </row>
    <row r="95" ht="15.75">
      <c r="C95" s="16"/>
    </row>
    <row r="96" ht="15.75">
      <c r="C96" s="16"/>
    </row>
    <row r="97" ht="15.75">
      <c r="C97" s="16"/>
    </row>
    <row r="98" ht="15.75">
      <c r="C98" s="16"/>
    </row>
    <row r="99" ht="15.75">
      <c r="C99" s="16"/>
    </row>
    <row r="100" ht="15.75">
      <c r="C100" s="16"/>
    </row>
    <row r="101" ht="15.75">
      <c r="C101" s="16"/>
    </row>
    <row r="102" ht="15.75">
      <c r="C102" s="16"/>
    </row>
    <row r="103" ht="15.75">
      <c r="C103" s="16"/>
    </row>
    <row r="104" ht="15.75">
      <c r="C104" s="16"/>
    </row>
    <row r="105" ht="15.75">
      <c r="C105" s="16"/>
    </row>
    <row r="106" ht="15.75">
      <c r="C106" s="16"/>
    </row>
    <row r="107" ht="15.75">
      <c r="C107" s="16"/>
    </row>
    <row r="108" ht="15.75">
      <c r="C108" s="16"/>
    </row>
    <row r="109" ht="15.75">
      <c r="C109" s="16"/>
    </row>
    <row r="110" ht="15.75">
      <c r="C110" s="16"/>
    </row>
    <row r="111" ht="15.75">
      <c r="C111" s="16"/>
    </row>
    <row r="112" ht="15.75">
      <c r="C112" s="16"/>
    </row>
    <row r="113" ht="15.75">
      <c r="C113" s="16"/>
    </row>
    <row r="114" ht="15.75">
      <c r="C114" s="16"/>
    </row>
    <row r="115" ht="15.75">
      <c r="C115" s="16"/>
    </row>
    <row r="116" ht="15.75">
      <c r="C116" s="16"/>
    </row>
    <row r="117" ht="15.75">
      <c r="C117" s="16"/>
    </row>
    <row r="118" ht="15.75">
      <c r="C118" s="16"/>
    </row>
    <row r="119" ht="15.75">
      <c r="C119" s="16"/>
    </row>
    <row r="120" ht="15.75">
      <c r="C120" s="16"/>
    </row>
    <row r="121" ht="15.75">
      <c r="C121" s="16"/>
    </row>
  </sheetData>
  <sheetProtection/>
  <mergeCells count="3">
    <mergeCell ref="A3:D3"/>
    <mergeCell ref="A2:D2"/>
    <mergeCell ref="C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6384" width="9.125" style="2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2017-01-24T01:10:24Z</cp:lastPrinted>
  <dcterms:created xsi:type="dcterms:W3CDTF">2005-11-22T05:33:33Z</dcterms:created>
  <dcterms:modified xsi:type="dcterms:W3CDTF">2017-05-02T01:14:54Z</dcterms:modified>
  <cp:category/>
  <cp:version/>
  <cp:contentType/>
  <cp:contentStatus/>
</cp:coreProperties>
</file>